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<sst xmlns="http://schemas.openxmlformats.org/spreadsheetml/2006/main" count="42" uniqueCount="14">
  <si>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Fonte: INE | Análise: IVV, IP</t>
  </si>
  <si>
    <t>Granel</t>
  </si>
  <si>
    <t>Engarrafado</t>
  </si>
  <si>
    <t>Total Vinhos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</si>
  <si>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</si>
  <si>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</si>
  <si>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</si>
  <si>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</si>
  <si>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</si>
  <si>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</si>
  <si>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</si>
  <si>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(Excluindo os Vinhos Licorosos com DOP Porto e Madeira)</t>
  </si>
  <si>
    <t xml:space="preserve">Evolução das Exportações para a Suiça por Produto e Acondicionamento </t>
  </si>
  <si>
    <t>Outros Vinhos / Mostos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</si>
</sst>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left" indent="1"/>
    </xf>
    <xf numFmtId="3" fontId="0" fillId="0" borderId="16" xfId="0" applyNumberFormat="1" applyBorder="1" applyAlignment="1">
      <alignment horizontal="left" indent="1"/>
    </xf>
    <xf numFmtId="0" fontId="41" fillId="0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23" fillId="0" borderId="0" xfId="0" applyFont="1" applyAlignment="1">
      <alignment/>
    </xf>
    <xf numFmtId="3" fontId="0" fillId="0" borderId="18" xfId="0" applyNumberFormat="1" applyBorder="1" applyAlignment="1">
      <alignment horizontal="left" indent="1"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 horizontal="left" indent="1"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RowColHeaders="0" tabSelected="1" zoomScalePageLayoutView="0" workbookViewId="0" topLeftCell="A1">
      <selection activeCell="N42" sqref="N42"/>
    </sheetView>
  </sheetViews>
  <sheetFormatPr defaultColWidth="9.140625" defaultRowHeight="15"/>
  <cols>
    <col min="1" max="1" width="32.28125" style="0" bestFit="1" customWidth="1"/>
    <col min="2" max="13" width="10.7109375" style="0" customWidth="1"/>
  </cols>
  <sheetData>
    <row r="1" ht="15">
      <c r="A1" s="22" t="s">
        <v>12</v>
      </c>
    </row>
    <row r="2" ht="15">
      <c r="A2" s="19" t="s">
        <v>11</v>
      </c>
    </row>
    <row r="3" ht="15">
      <c r="A3" s="19"/>
    </row>
    <row r="4" ht="15">
      <c r="A4" s="18" t="s">
        <v>7</v>
      </c>
    </row>
    <row r="5" ht="5.25" customHeight="1" thickBot="1"/>
    <row r="6" spans="1:13" ht="31.5" customHeight="1" thickBot="1" thickTop="1">
      <c r="A6" s="15" t="s">
        <v>5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26">
        <v>2009</v>
      </c>
      <c r="L6" s="14">
        <v>2010</v>
      </c>
      <c r="M6" s="20">
        <v>2011</v>
      </c>
    </row>
    <row r="7" spans="1:13" ht="4.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" customHeight="1" thickBot="1" thickTop="1">
      <c r="A8" s="9" t="s">
        <v>8</v>
      </c>
      <c r="B8" s="8">
        <v>17826.53</v>
      </c>
      <c r="C8" s="8">
        <v>13402.34</v>
      </c>
      <c r="D8" s="8">
        <v>13919.029999999999</v>
      </c>
      <c r="E8" s="8">
        <v>15836.939999999999</v>
      </c>
      <c r="F8" s="8">
        <v>21841.22</v>
      </c>
      <c r="G8" s="8">
        <v>22285.23</v>
      </c>
      <c r="H8" s="8">
        <v>27821.6</v>
      </c>
      <c r="I8" s="8">
        <v>28981.39</v>
      </c>
      <c r="J8" s="8">
        <v>32548.870000000003</v>
      </c>
      <c r="K8" s="8">
        <v>37217.700000000004</v>
      </c>
      <c r="L8" s="8">
        <v>37188.46</v>
      </c>
      <c r="M8" s="7">
        <v>40301.05</v>
      </c>
    </row>
    <row r="9" spans="1:13" ht="18" customHeight="1" thickTop="1">
      <c r="A9" s="12" t="s">
        <v>2</v>
      </c>
      <c r="B9" s="6">
        <v>7174.94</v>
      </c>
      <c r="C9" s="6">
        <v>6643.72</v>
      </c>
      <c r="D9" s="6">
        <v>6403.469999999999</v>
      </c>
      <c r="E9" s="6">
        <v>8083.84</v>
      </c>
      <c r="F9" s="6">
        <v>9983.05</v>
      </c>
      <c r="G9" s="6">
        <v>11898.66</v>
      </c>
      <c r="H9" s="6">
        <v>13527.47</v>
      </c>
      <c r="I9" s="6">
        <v>15885.55</v>
      </c>
      <c r="J9" s="6">
        <v>16953.98</v>
      </c>
      <c r="K9" s="6">
        <v>16666.530000000002</v>
      </c>
      <c r="L9" s="6">
        <v>17492.309999999998</v>
      </c>
      <c r="M9" s="5">
        <v>17978.070000000003</v>
      </c>
    </row>
    <row r="10" spans="1:13" ht="18" customHeight="1" thickBot="1">
      <c r="A10" s="12" t="s">
        <v>1</v>
      </c>
      <c r="B10" s="6">
        <v>10651.59</v>
      </c>
      <c r="C10" s="6">
        <v>6758.62</v>
      </c>
      <c r="D10" s="6">
        <v>7515.56</v>
      </c>
      <c r="E10" s="6">
        <v>7753.099999999999</v>
      </c>
      <c r="F10" s="6">
        <v>11858.17</v>
      </c>
      <c r="G10" s="6">
        <v>10386.57</v>
      </c>
      <c r="H10" s="6">
        <v>14294.13</v>
      </c>
      <c r="I10" s="6">
        <v>13095.84</v>
      </c>
      <c r="J10" s="6">
        <v>15594.890000000001</v>
      </c>
      <c r="K10" s="6">
        <v>20551.170000000002</v>
      </c>
      <c r="L10" s="6">
        <v>19696.15</v>
      </c>
      <c r="M10" s="5">
        <v>22322.980000000003</v>
      </c>
    </row>
    <row r="11" spans="1:13" ht="21" customHeight="1" thickBot="1" thickTop="1">
      <c r="A11" s="9" t="s">
        <v>9</v>
      </c>
      <c r="B11" s="8">
        <v>8729.71</v>
      </c>
      <c r="C11" s="8">
        <v>8883.720000000001</v>
      </c>
      <c r="D11" s="8">
        <v>11210.52</v>
      </c>
      <c r="E11" s="8">
        <v>7996.31</v>
      </c>
      <c r="F11" s="8">
        <v>8613.34</v>
      </c>
      <c r="G11" s="8">
        <v>9638.2</v>
      </c>
      <c r="H11" s="8">
        <v>12786.54</v>
      </c>
      <c r="I11" s="8">
        <v>19033.850000000002</v>
      </c>
      <c r="J11" s="8">
        <v>21816.14</v>
      </c>
      <c r="K11" s="8">
        <v>22232.02</v>
      </c>
      <c r="L11" s="8">
        <v>23075.06</v>
      </c>
      <c r="M11" s="7">
        <v>24147.139999999996</v>
      </c>
    </row>
    <row r="12" spans="1:13" ht="18" customHeight="1" thickTop="1">
      <c r="A12" s="12" t="s">
        <v>2</v>
      </c>
      <c r="B12" s="6">
        <v>7367.46</v>
      </c>
      <c r="C12" s="6">
        <v>7803.81</v>
      </c>
      <c r="D12" s="6">
        <v>10325.23</v>
      </c>
      <c r="E12" s="6">
        <v>7177.25</v>
      </c>
      <c r="F12" s="6">
        <v>7642.42</v>
      </c>
      <c r="G12" s="6">
        <v>7828.700000000001</v>
      </c>
      <c r="H12" s="6">
        <v>11116.41</v>
      </c>
      <c r="I12" s="6">
        <v>17488.79</v>
      </c>
      <c r="J12" s="6">
        <v>20110.72</v>
      </c>
      <c r="K12" s="6">
        <v>20709.16</v>
      </c>
      <c r="L12" s="6">
        <v>21467.440000000002</v>
      </c>
      <c r="M12" s="5">
        <v>23671.529999999995</v>
      </c>
    </row>
    <row r="13" spans="1:13" ht="18" customHeight="1" thickBot="1">
      <c r="A13" s="12" t="s">
        <v>1</v>
      </c>
      <c r="B13" s="6">
        <v>1362.25</v>
      </c>
      <c r="C13" s="6">
        <v>1079.91</v>
      </c>
      <c r="D13" s="6">
        <v>885.29</v>
      </c>
      <c r="E13" s="6">
        <v>819.0600000000001</v>
      </c>
      <c r="F13" s="6">
        <v>970.9200000000001</v>
      </c>
      <c r="G13" s="6">
        <v>1809.5</v>
      </c>
      <c r="H13" s="6">
        <v>1670.13</v>
      </c>
      <c r="I13" s="6">
        <v>1545.06</v>
      </c>
      <c r="J13" s="6">
        <v>1705.4199999999998</v>
      </c>
      <c r="K13" s="6">
        <v>1522.8600000000001</v>
      </c>
      <c r="L13" s="6">
        <v>1607.62</v>
      </c>
      <c r="M13" s="5">
        <v>475.61</v>
      </c>
    </row>
    <row r="14" spans="1:13" ht="21" customHeight="1" thickBot="1" thickTop="1">
      <c r="A14" s="9" t="s">
        <v>10</v>
      </c>
      <c r="B14" s="8">
        <v>223.92</v>
      </c>
      <c r="C14" s="8">
        <v>124.61</v>
      </c>
      <c r="D14" s="8">
        <v>229.38000000000002</v>
      </c>
      <c r="E14" s="8">
        <v>540.5200000000001</v>
      </c>
      <c r="F14" s="8">
        <v>786.6</v>
      </c>
      <c r="G14" s="8">
        <v>915.83</v>
      </c>
      <c r="H14" s="8">
        <v>1168.1200000000001</v>
      </c>
      <c r="I14" s="8">
        <v>894.47</v>
      </c>
      <c r="J14" s="8">
        <v>872.12</v>
      </c>
      <c r="K14" s="8">
        <v>1209.3999999999999</v>
      </c>
      <c r="L14" s="8">
        <v>488.11</v>
      </c>
      <c r="M14" s="7">
        <v>747.4600000000002</v>
      </c>
    </row>
    <row r="15" spans="1:13" ht="18" customHeight="1" thickTop="1">
      <c r="A15" s="12" t="s">
        <v>2</v>
      </c>
      <c r="B15" s="6">
        <v>193.32</v>
      </c>
      <c r="C15" s="6">
        <v>124.53</v>
      </c>
      <c r="D15" s="6">
        <v>228.48000000000002</v>
      </c>
      <c r="E15" s="6">
        <v>482.74000000000007</v>
      </c>
      <c r="F15" s="6">
        <v>785.61</v>
      </c>
      <c r="G15" s="6">
        <v>915.74</v>
      </c>
      <c r="H15" s="6">
        <v>1165.96</v>
      </c>
      <c r="I15" s="6">
        <v>894.45</v>
      </c>
      <c r="J15" s="6">
        <v>872.12</v>
      </c>
      <c r="K15" s="6">
        <v>1203.07</v>
      </c>
      <c r="L15" s="6">
        <v>429.71</v>
      </c>
      <c r="M15" s="5">
        <v>695.8600000000001</v>
      </c>
    </row>
    <row r="16" spans="1:13" ht="18" customHeight="1" thickBot="1">
      <c r="A16" s="12" t="s">
        <v>1</v>
      </c>
      <c r="B16" s="6">
        <v>30.6</v>
      </c>
      <c r="C16" s="6">
        <v>0.08</v>
      </c>
      <c r="D16" s="6">
        <v>0.9</v>
      </c>
      <c r="E16" s="6">
        <v>57.78</v>
      </c>
      <c r="F16" s="6">
        <v>0.99</v>
      </c>
      <c r="G16" s="6">
        <v>0.09</v>
      </c>
      <c r="H16" s="6">
        <v>2.16</v>
      </c>
      <c r="I16" s="6">
        <v>0.02</v>
      </c>
      <c r="J16" s="6"/>
      <c r="K16" s="6">
        <v>6.33</v>
      </c>
      <c r="L16" s="6">
        <v>58.400000000000006</v>
      </c>
      <c r="M16" s="5">
        <v>51.599999999999994</v>
      </c>
    </row>
    <row r="17" spans="1:13" ht="21" customHeight="1" thickBot="1" thickTop="1">
      <c r="A17" s="9" t="s">
        <v>4</v>
      </c>
      <c r="B17" s="8">
        <v>234.08</v>
      </c>
      <c r="C17" s="8">
        <v>189.63</v>
      </c>
      <c r="D17" s="8">
        <v>137.54</v>
      </c>
      <c r="E17" s="8">
        <v>247.63</v>
      </c>
      <c r="F17" s="8">
        <v>193.3</v>
      </c>
      <c r="G17" s="8">
        <v>192.54</v>
      </c>
      <c r="H17" s="8">
        <v>306.9</v>
      </c>
      <c r="I17" s="8">
        <v>237.12</v>
      </c>
      <c r="J17" s="8">
        <v>272.38</v>
      </c>
      <c r="K17" s="8">
        <v>310.8</v>
      </c>
      <c r="L17" s="8">
        <v>356.6</v>
      </c>
      <c r="M17" s="7">
        <v>417.4899999999999</v>
      </c>
    </row>
    <row r="18" spans="1:13" ht="18" customHeight="1" thickBot="1" thickTop="1">
      <c r="A18" s="12" t="s">
        <v>2</v>
      </c>
      <c r="B18" s="6">
        <v>234.08</v>
      </c>
      <c r="C18" s="6">
        <v>189.63</v>
      </c>
      <c r="D18" s="6">
        <v>137.54</v>
      </c>
      <c r="E18" s="6">
        <v>247.63</v>
      </c>
      <c r="F18" s="6">
        <v>193.3</v>
      </c>
      <c r="G18" s="6">
        <v>192.54</v>
      </c>
      <c r="H18" s="6">
        <v>306.9</v>
      </c>
      <c r="I18" s="6">
        <v>237.12</v>
      </c>
      <c r="J18" s="6">
        <v>272.38</v>
      </c>
      <c r="K18" s="6">
        <v>310.8</v>
      </c>
      <c r="L18" s="6">
        <v>356.6</v>
      </c>
      <c r="M18" s="5">
        <v>417.4899999999999</v>
      </c>
    </row>
    <row r="19" spans="1:13" ht="21" customHeight="1" thickBot="1" thickTop="1">
      <c r="A19" s="9" t="s">
        <v>13</v>
      </c>
      <c r="B19" s="8">
        <v>4.8</v>
      </c>
      <c r="C19" s="8">
        <v>0.39</v>
      </c>
      <c r="D19" s="8">
        <f>D20+D21</f>
        <v>5.1</v>
      </c>
      <c r="E19" s="8">
        <v>56.7</v>
      </c>
      <c r="F19" s="8">
        <v>3.51</v>
      </c>
      <c r="G19" s="8">
        <v>12</v>
      </c>
      <c r="H19" s="8">
        <v>16.35</v>
      </c>
      <c r="I19" s="8"/>
      <c r="J19" s="8"/>
      <c r="K19" s="8">
        <v>0.18</v>
      </c>
      <c r="L19" s="8">
        <v>1648.87</v>
      </c>
      <c r="M19" s="7">
        <v>886.3700000000001</v>
      </c>
    </row>
    <row r="20" spans="1:13" ht="18" customHeight="1" thickTop="1">
      <c r="A20" s="12" t="s">
        <v>2</v>
      </c>
      <c r="B20" s="6"/>
      <c r="C20" s="6">
        <v>0.39</v>
      </c>
      <c r="D20" s="6">
        <v>0.1</v>
      </c>
      <c r="E20" s="6">
        <v>56.7</v>
      </c>
      <c r="F20" s="6">
        <v>3.51</v>
      </c>
      <c r="G20" s="6"/>
      <c r="H20" s="6">
        <v>13.5</v>
      </c>
      <c r="I20" s="6"/>
      <c r="J20" s="6"/>
      <c r="K20" s="6">
        <v>0.18</v>
      </c>
      <c r="L20" s="6">
        <v>91.27</v>
      </c>
      <c r="M20" s="5">
        <v>202.21999999999997</v>
      </c>
    </row>
    <row r="21" spans="1:13" ht="18" customHeight="1" thickBot="1">
      <c r="A21" s="12" t="s">
        <v>1</v>
      </c>
      <c r="B21" s="6">
        <v>4.8</v>
      </c>
      <c r="C21" s="6"/>
      <c r="D21" s="6">
        <v>5</v>
      </c>
      <c r="E21" s="6"/>
      <c r="F21" s="6"/>
      <c r="G21" s="6">
        <v>12</v>
      </c>
      <c r="H21" s="6">
        <v>2.85</v>
      </c>
      <c r="I21" s="6"/>
      <c r="J21" s="6"/>
      <c r="K21" s="6"/>
      <c r="L21" s="6">
        <v>1557.6</v>
      </c>
      <c r="M21" s="5">
        <v>684.1500000000001</v>
      </c>
    </row>
    <row r="22" spans="1:13" ht="4.5" customHeight="1" thickBot="1" thickTop="1">
      <c r="A22" s="11"/>
      <c r="B22" s="10"/>
      <c r="C22" s="10"/>
      <c r="D22" s="10"/>
      <c r="E22" s="10"/>
      <c r="F22" s="10"/>
      <c r="G22" s="10"/>
      <c r="H22" s="10"/>
      <c r="I22" s="10">
        <v>59.25</v>
      </c>
      <c r="J22" s="10">
        <v>344.53999999999996</v>
      </c>
      <c r="K22" s="10"/>
      <c r="L22" s="10"/>
      <c r="M22" s="10"/>
    </row>
    <row r="23" spans="1:13" ht="21" customHeight="1" thickBot="1" thickTop="1">
      <c r="A23" s="9" t="s">
        <v>3</v>
      </c>
      <c r="B23" s="8">
        <f>B8+B11+B14+B17+B19</f>
        <v>27019.039999999997</v>
      </c>
      <c r="C23" s="8">
        <f aca="true" t="shared" si="0" ref="C23:K23">C8+C11+C14+C17+C19</f>
        <v>22600.690000000002</v>
      </c>
      <c r="D23" s="8">
        <f t="shared" si="0"/>
        <v>25501.57</v>
      </c>
      <c r="E23" s="8">
        <f t="shared" si="0"/>
        <v>24678.100000000002</v>
      </c>
      <c r="F23" s="8">
        <f t="shared" si="0"/>
        <v>31437.969999999998</v>
      </c>
      <c r="G23" s="8">
        <f t="shared" si="0"/>
        <v>33043.8</v>
      </c>
      <c r="H23" s="8">
        <f t="shared" si="0"/>
        <v>42099.51</v>
      </c>
      <c r="I23" s="8">
        <f t="shared" si="0"/>
        <v>49146.83000000001</v>
      </c>
      <c r="J23" s="8">
        <f t="shared" si="0"/>
        <v>55509.51</v>
      </c>
      <c r="K23" s="8">
        <f t="shared" si="0"/>
        <v>60970.100000000006</v>
      </c>
      <c r="L23" s="8">
        <f>L8+L11+L14+L17+L19</f>
        <v>62757.100000000006</v>
      </c>
      <c r="M23" s="7">
        <f>M8+M11+M14+M17+M19</f>
        <v>66499.51</v>
      </c>
    </row>
    <row r="24" spans="1:13" ht="18" customHeight="1" thickTop="1">
      <c r="A24" s="23" t="s">
        <v>2</v>
      </c>
      <c r="B24" s="24">
        <f>B9+B12+B15+B18+B20</f>
        <v>14969.8</v>
      </c>
      <c r="C24" s="24">
        <f aca="true" t="shared" si="1" ref="C24:K24">C9+C12+C15+C18+C20</f>
        <v>14762.08</v>
      </c>
      <c r="D24" s="24">
        <f t="shared" si="1"/>
        <v>17094.819999999996</v>
      </c>
      <c r="E24" s="24">
        <f t="shared" si="1"/>
        <v>16048.16</v>
      </c>
      <c r="F24" s="24">
        <f t="shared" si="1"/>
        <v>18607.89</v>
      </c>
      <c r="G24" s="24">
        <f t="shared" si="1"/>
        <v>20835.640000000003</v>
      </c>
      <c r="H24" s="24">
        <f t="shared" si="1"/>
        <v>26130.239999999998</v>
      </c>
      <c r="I24" s="24">
        <f t="shared" si="1"/>
        <v>34505.909999999996</v>
      </c>
      <c r="J24" s="24">
        <f t="shared" si="1"/>
        <v>38209.2</v>
      </c>
      <c r="K24" s="24">
        <f t="shared" si="1"/>
        <v>38889.740000000005</v>
      </c>
      <c r="L24" s="24">
        <f>L9+L12+L15+L18+L20</f>
        <v>39837.329999999994</v>
      </c>
      <c r="M24" s="21">
        <f>M9+M12+M15+M18+M20</f>
        <v>42965.17</v>
      </c>
    </row>
    <row r="25" spans="1:13" ht="18" customHeight="1" thickBot="1">
      <c r="A25" s="25" t="s">
        <v>1</v>
      </c>
      <c r="B25" s="4">
        <f>B10+B13+B16+B21</f>
        <v>12049.24</v>
      </c>
      <c r="C25" s="4">
        <f aca="true" t="shared" si="2" ref="C25:K25">C10+C13+C16+C21</f>
        <v>7838.61</v>
      </c>
      <c r="D25" s="4">
        <f t="shared" si="2"/>
        <v>8406.75</v>
      </c>
      <c r="E25" s="4">
        <f t="shared" si="2"/>
        <v>8629.94</v>
      </c>
      <c r="F25" s="4">
        <f t="shared" si="2"/>
        <v>12830.08</v>
      </c>
      <c r="G25" s="4">
        <f t="shared" si="2"/>
        <v>12208.16</v>
      </c>
      <c r="H25" s="4">
        <f t="shared" si="2"/>
        <v>15969.269999999999</v>
      </c>
      <c r="I25" s="4">
        <f t="shared" si="2"/>
        <v>14640.92</v>
      </c>
      <c r="J25" s="4">
        <f t="shared" si="2"/>
        <v>17300.31</v>
      </c>
      <c r="K25" s="4">
        <f t="shared" si="2"/>
        <v>22080.360000000004</v>
      </c>
      <c r="L25" s="4">
        <f>L10+L13+L16+L21</f>
        <v>22919.77</v>
      </c>
      <c r="M25" s="3">
        <f>M10+M13+M16+M21</f>
        <v>23534.340000000004</v>
      </c>
    </row>
    <row r="26" spans="1:11" ht="22.5" customHeight="1" thickTop="1">
      <c r="A26" s="2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0" ht="23.25" customHeight="1">
      <c r="A27" s="2"/>
      <c r="B27" s="17"/>
      <c r="C27" s="17"/>
      <c r="D27" s="17"/>
      <c r="E27" s="17"/>
      <c r="F27" s="17"/>
      <c r="G27" s="17"/>
      <c r="H27" s="17"/>
      <c r="I27" s="17"/>
      <c r="J27" s="17"/>
    </row>
    <row r="28" ht="15">
      <c r="A28" s="16" t="s">
        <v>6</v>
      </c>
    </row>
    <row r="29" spans="2:10" ht="5.25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1:13" ht="31.5" customHeight="1" thickBot="1" thickTop="1">
      <c r="A30" s="15" t="s">
        <v>5</v>
      </c>
      <c r="B30" s="14">
        <v>2000</v>
      </c>
      <c r="C30" s="14">
        <v>2001</v>
      </c>
      <c r="D30" s="14">
        <v>2002</v>
      </c>
      <c r="E30" s="14">
        <v>2003</v>
      </c>
      <c r="F30" s="14">
        <v>2004</v>
      </c>
      <c r="G30" s="14">
        <v>2005</v>
      </c>
      <c r="H30" s="14">
        <v>2006</v>
      </c>
      <c r="I30" s="14">
        <v>2007</v>
      </c>
      <c r="J30" s="14">
        <v>2008</v>
      </c>
      <c r="K30" s="26">
        <v>2009</v>
      </c>
      <c r="L30" s="14">
        <v>2010</v>
      </c>
      <c r="M30" s="20">
        <v>2011</v>
      </c>
    </row>
    <row r="31" spans="1:13" ht="4.5" customHeight="1" thickBot="1" thickTop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1" customHeight="1" thickBot="1" thickTop="1">
      <c r="A32" s="9" t="s">
        <v>8</v>
      </c>
      <c r="B32" s="8">
        <v>2561.01739</v>
      </c>
      <c r="C32" s="8">
        <v>2576.2020600000005</v>
      </c>
      <c r="D32" s="8">
        <v>2502.442</v>
      </c>
      <c r="E32" s="8">
        <v>3376.384</v>
      </c>
      <c r="F32" s="8">
        <v>4111.64</v>
      </c>
      <c r="G32" s="8">
        <v>3814.0020000000004</v>
      </c>
      <c r="H32" s="8">
        <v>4889.767</v>
      </c>
      <c r="I32" s="8">
        <v>5170.361</v>
      </c>
      <c r="J32" s="8">
        <v>6476.754</v>
      </c>
      <c r="K32" s="8">
        <v>6640.583</v>
      </c>
      <c r="L32" s="8">
        <v>6853.0599999999995</v>
      </c>
      <c r="M32" s="7">
        <v>7679.622999999999</v>
      </c>
    </row>
    <row r="33" spans="1:13" ht="18" customHeight="1" thickTop="1">
      <c r="A33" s="12" t="s">
        <v>2</v>
      </c>
      <c r="B33" s="6">
        <v>1919.14863</v>
      </c>
      <c r="C33" s="6">
        <v>2161.98127</v>
      </c>
      <c r="D33" s="6">
        <v>2050.116</v>
      </c>
      <c r="E33" s="6">
        <v>2856.442</v>
      </c>
      <c r="F33" s="6">
        <v>3352.811</v>
      </c>
      <c r="G33" s="6">
        <v>3075.2650000000003</v>
      </c>
      <c r="H33" s="6">
        <v>3921.469</v>
      </c>
      <c r="I33" s="6">
        <v>4131.784</v>
      </c>
      <c r="J33" s="6">
        <v>5011.741</v>
      </c>
      <c r="K33" s="6">
        <v>4890.958</v>
      </c>
      <c r="L33" s="6">
        <v>5151.060999999999</v>
      </c>
      <c r="M33" s="5">
        <v>5717.553999999999</v>
      </c>
    </row>
    <row r="34" spans="1:13" ht="18" customHeight="1" thickBot="1">
      <c r="A34" s="12" t="s">
        <v>1</v>
      </c>
      <c r="B34" s="6">
        <v>641.8687600000002</v>
      </c>
      <c r="C34" s="6">
        <v>414.2207900000001</v>
      </c>
      <c r="D34" s="6">
        <v>452.32599999999996</v>
      </c>
      <c r="E34" s="6">
        <v>519.942</v>
      </c>
      <c r="F34" s="6">
        <v>758.8290000000001</v>
      </c>
      <c r="G34" s="6">
        <v>738.7370000000001</v>
      </c>
      <c r="H34" s="6">
        <v>968.298</v>
      </c>
      <c r="I34" s="6">
        <v>1038.577</v>
      </c>
      <c r="J34" s="6">
        <v>1465.013</v>
      </c>
      <c r="K34" s="6">
        <v>1749.625</v>
      </c>
      <c r="L34" s="6">
        <v>1701.9990000000003</v>
      </c>
      <c r="M34" s="5">
        <v>1962.0689999999997</v>
      </c>
    </row>
    <row r="35" spans="1:13" ht="21" customHeight="1" thickBot="1" thickTop="1">
      <c r="A35" s="9" t="s">
        <v>9</v>
      </c>
      <c r="B35" s="8">
        <v>2277.7101000000002</v>
      </c>
      <c r="C35" s="8">
        <v>2416.7441</v>
      </c>
      <c r="D35" s="8">
        <v>3588.324</v>
      </c>
      <c r="E35" s="8">
        <v>2752.887</v>
      </c>
      <c r="F35" s="8">
        <v>3209.032</v>
      </c>
      <c r="G35" s="8">
        <v>3088.2070000000003</v>
      </c>
      <c r="H35" s="8">
        <v>3984.289</v>
      </c>
      <c r="I35" s="8">
        <v>5918.094</v>
      </c>
      <c r="J35" s="8">
        <v>6658.186</v>
      </c>
      <c r="K35" s="8">
        <v>6812.206</v>
      </c>
      <c r="L35" s="8">
        <v>7355.177000000001</v>
      </c>
      <c r="M35" s="7">
        <v>7664.9619999999995</v>
      </c>
    </row>
    <row r="36" spans="1:13" ht="18" customHeight="1" thickTop="1">
      <c r="A36" s="12" t="s">
        <v>2</v>
      </c>
      <c r="B36" s="6">
        <v>2100.50019</v>
      </c>
      <c r="C36" s="6">
        <v>2263.73061</v>
      </c>
      <c r="D36" s="6">
        <v>3476.029</v>
      </c>
      <c r="E36" s="6">
        <v>2675.19</v>
      </c>
      <c r="F36" s="6">
        <v>3112.715</v>
      </c>
      <c r="G36" s="6">
        <v>2905.07</v>
      </c>
      <c r="H36" s="6">
        <v>3822.547</v>
      </c>
      <c r="I36" s="6">
        <v>5756.066</v>
      </c>
      <c r="J36" s="6">
        <v>6476.205</v>
      </c>
      <c r="K36" s="6">
        <v>6640.403</v>
      </c>
      <c r="L36" s="6">
        <v>7167.420000000001</v>
      </c>
      <c r="M36" s="5">
        <v>7598.681</v>
      </c>
    </row>
    <row r="37" spans="1:13" ht="18" customHeight="1" thickBot="1">
      <c r="A37" s="12" t="s">
        <v>1</v>
      </c>
      <c r="B37" s="6">
        <v>177.20991</v>
      </c>
      <c r="C37" s="6">
        <v>153.01349</v>
      </c>
      <c r="D37" s="6">
        <v>112.295</v>
      </c>
      <c r="E37" s="6">
        <v>77.697</v>
      </c>
      <c r="F37" s="6">
        <v>96.317</v>
      </c>
      <c r="G37" s="6">
        <v>183.137</v>
      </c>
      <c r="H37" s="6">
        <v>161.742</v>
      </c>
      <c r="I37" s="6">
        <v>162.028</v>
      </c>
      <c r="J37" s="6">
        <v>181.981</v>
      </c>
      <c r="K37" s="6">
        <v>171.803</v>
      </c>
      <c r="L37" s="6">
        <v>187.757</v>
      </c>
      <c r="M37" s="5">
        <v>66.281</v>
      </c>
    </row>
    <row r="38" spans="1:13" ht="21" customHeight="1" thickBot="1" thickTop="1">
      <c r="A38" s="9" t="s">
        <v>10</v>
      </c>
      <c r="B38" s="8">
        <v>86.06324000000001</v>
      </c>
      <c r="C38" s="8">
        <v>50.36809</v>
      </c>
      <c r="D38" s="8">
        <v>66.736</v>
      </c>
      <c r="E38" s="8">
        <v>191.084</v>
      </c>
      <c r="F38" s="8">
        <v>279.091</v>
      </c>
      <c r="G38" s="8">
        <v>271.70799999999997</v>
      </c>
      <c r="H38" s="8">
        <v>356.298</v>
      </c>
      <c r="I38" s="8">
        <v>270.033</v>
      </c>
      <c r="J38" s="8">
        <v>275.028</v>
      </c>
      <c r="K38" s="8">
        <v>390.133</v>
      </c>
      <c r="L38" s="8">
        <v>169.30700000000002</v>
      </c>
      <c r="M38" s="7">
        <v>284.114</v>
      </c>
    </row>
    <row r="39" spans="1:13" ht="18" customHeight="1" thickTop="1">
      <c r="A39" s="12" t="s">
        <v>2</v>
      </c>
      <c r="B39" s="6">
        <v>72.25074000000001</v>
      </c>
      <c r="C39" s="6">
        <v>50.354600000000005</v>
      </c>
      <c r="D39" s="6">
        <v>66.5</v>
      </c>
      <c r="E39" s="6">
        <v>175.781</v>
      </c>
      <c r="F39" s="6">
        <v>278.865</v>
      </c>
      <c r="G39" s="6">
        <v>271.678</v>
      </c>
      <c r="H39" s="6">
        <v>355.744</v>
      </c>
      <c r="I39" s="6">
        <v>270.023</v>
      </c>
      <c r="J39" s="6">
        <v>275.028</v>
      </c>
      <c r="K39" s="6">
        <v>389.382</v>
      </c>
      <c r="L39" s="6">
        <v>159.02700000000002</v>
      </c>
      <c r="M39" s="5">
        <v>271.57</v>
      </c>
    </row>
    <row r="40" spans="1:13" ht="18" customHeight="1" thickBot="1">
      <c r="A40" s="12" t="s">
        <v>1</v>
      </c>
      <c r="B40" s="6">
        <v>13.8125</v>
      </c>
      <c r="C40" s="6">
        <v>0.01349</v>
      </c>
      <c r="D40" s="6">
        <v>0.236</v>
      </c>
      <c r="E40" s="6">
        <v>15.303</v>
      </c>
      <c r="F40" s="6">
        <v>0.226</v>
      </c>
      <c r="G40" s="6">
        <v>0.03</v>
      </c>
      <c r="H40" s="6">
        <v>0.554</v>
      </c>
      <c r="I40" s="6">
        <v>0.01</v>
      </c>
      <c r="J40" s="6"/>
      <c r="K40" s="6">
        <v>0.751</v>
      </c>
      <c r="L40" s="6">
        <v>10.280000000000001</v>
      </c>
      <c r="M40" s="5">
        <v>12.544</v>
      </c>
    </row>
    <row r="41" spans="1:13" ht="21" customHeight="1" thickBot="1" thickTop="1">
      <c r="A41" s="9" t="s">
        <v>4</v>
      </c>
      <c r="B41" s="8">
        <v>92.56224</v>
      </c>
      <c r="C41" s="8">
        <v>85.89613</v>
      </c>
      <c r="D41" s="8">
        <v>65.482</v>
      </c>
      <c r="E41" s="8">
        <v>119.906</v>
      </c>
      <c r="F41" s="8">
        <v>108.376</v>
      </c>
      <c r="G41" s="8">
        <v>88.557</v>
      </c>
      <c r="H41" s="8">
        <v>162.797</v>
      </c>
      <c r="I41" s="8">
        <v>109.762</v>
      </c>
      <c r="J41" s="8">
        <v>129.587</v>
      </c>
      <c r="K41" s="8">
        <v>137.343</v>
      </c>
      <c r="L41" s="8">
        <v>162.297</v>
      </c>
      <c r="M41" s="7">
        <v>188.54199999999997</v>
      </c>
    </row>
    <row r="42" spans="1:13" ht="19.5" customHeight="1" thickBot="1" thickTop="1">
      <c r="A42" s="12" t="s">
        <v>2</v>
      </c>
      <c r="B42" s="6">
        <v>92.56224</v>
      </c>
      <c r="C42" s="6">
        <v>85.89613</v>
      </c>
      <c r="D42" s="6">
        <v>65.482</v>
      </c>
      <c r="E42" s="6">
        <v>119.906</v>
      </c>
      <c r="F42" s="6">
        <v>108.376</v>
      </c>
      <c r="G42" s="6">
        <v>88.557</v>
      </c>
      <c r="H42" s="6">
        <v>162.797</v>
      </c>
      <c r="I42" s="6">
        <v>109.762</v>
      </c>
      <c r="J42" s="6">
        <v>129.587</v>
      </c>
      <c r="K42" s="6">
        <v>137.343</v>
      </c>
      <c r="L42" s="6">
        <v>162.297</v>
      </c>
      <c r="M42" s="5">
        <v>188.54199999999997</v>
      </c>
    </row>
    <row r="43" spans="1:13" ht="21" customHeight="1" thickBot="1" thickTop="1">
      <c r="A43" s="9" t="s">
        <v>13</v>
      </c>
      <c r="B43" s="8">
        <v>0.62549</v>
      </c>
      <c r="C43" s="8">
        <v>0.19398</v>
      </c>
      <c r="D43" s="8">
        <f>D44+D45</f>
        <v>1.014</v>
      </c>
      <c r="E43" s="8">
        <v>9.302</v>
      </c>
      <c r="F43" s="8">
        <v>1.15</v>
      </c>
      <c r="G43" s="8">
        <v>1.701</v>
      </c>
      <c r="H43" s="8">
        <v>2.607</v>
      </c>
      <c r="I43" s="8"/>
      <c r="J43" s="8"/>
      <c r="K43" s="8">
        <v>0.029</v>
      </c>
      <c r="L43" s="8">
        <v>167.01799999999997</v>
      </c>
      <c r="M43" s="7">
        <v>106.962</v>
      </c>
    </row>
    <row r="44" spans="1:13" ht="19.5" customHeight="1" thickTop="1">
      <c r="A44" s="12" t="s">
        <v>2</v>
      </c>
      <c r="B44" s="6"/>
      <c r="C44" s="6">
        <v>0.19398</v>
      </c>
      <c r="D44" s="6">
        <v>0.014</v>
      </c>
      <c r="E44" s="6">
        <v>9.302</v>
      </c>
      <c r="F44" s="6">
        <v>1.15</v>
      </c>
      <c r="G44" s="6"/>
      <c r="H44" s="6">
        <v>2.226</v>
      </c>
      <c r="I44" s="6"/>
      <c r="J44" s="6"/>
      <c r="K44" s="6">
        <v>0.029</v>
      </c>
      <c r="L44" s="6">
        <v>18.881</v>
      </c>
      <c r="M44" s="5">
        <v>41.56</v>
      </c>
    </row>
    <row r="45" spans="1:13" ht="19.5" customHeight="1" thickBot="1">
      <c r="A45" s="12" t="s">
        <v>1</v>
      </c>
      <c r="B45" s="6">
        <v>0.62549</v>
      </c>
      <c r="C45" s="6"/>
      <c r="D45" s="6">
        <v>1</v>
      </c>
      <c r="E45" s="6"/>
      <c r="F45" s="6"/>
      <c r="G45" s="6">
        <v>1.701</v>
      </c>
      <c r="H45" s="6">
        <v>0.381</v>
      </c>
      <c r="I45" s="6"/>
      <c r="J45" s="6"/>
      <c r="K45" s="6"/>
      <c r="L45" s="6">
        <v>148.13699999999997</v>
      </c>
      <c r="M45" s="5">
        <v>65.402</v>
      </c>
    </row>
    <row r="46" spans="1:13" ht="4.5" customHeight="1" thickBot="1" thickTop="1">
      <c r="A46" s="11"/>
      <c r="B46" s="10"/>
      <c r="C46" s="10"/>
      <c r="D46" s="10"/>
      <c r="E46" s="10"/>
      <c r="F46" s="10"/>
      <c r="G46" s="10"/>
      <c r="H46" s="10"/>
      <c r="I46" s="10">
        <v>59.25</v>
      </c>
      <c r="J46" s="10">
        <v>344.53999999999996</v>
      </c>
      <c r="K46" s="10"/>
      <c r="L46" s="10"/>
      <c r="M46" s="10"/>
    </row>
    <row r="47" spans="1:13" ht="21" customHeight="1" thickBot="1" thickTop="1">
      <c r="A47" s="9" t="s">
        <v>3</v>
      </c>
      <c r="B47" s="8">
        <f>B32+B35+B38+B41+B43</f>
        <v>5017.978460000001</v>
      </c>
      <c r="C47" s="8">
        <f aca="true" t="shared" si="3" ref="C47:K47">C32+C35+C38+C41+C43</f>
        <v>5129.40436</v>
      </c>
      <c r="D47" s="8">
        <f t="shared" si="3"/>
        <v>6223.998</v>
      </c>
      <c r="E47" s="8">
        <f t="shared" si="3"/>
        <v>6449.563</v>
      </c>
      <c r="F47" s="8">
        <f t="shared" si="3"/>
        <v>7709.289000000001</v>
      </c>
      <c r="G47" s="8">
        <f t="shared" si="3"/>
        <v>7264.175</v>
      </c>
      <c r="H47" s="8">
        <f t="shared" si="3"/>
        <v>9395.758000000002</v>
      </c>
      <c r="I47" s="8">
        <f t="shared" si="3"/>
        <v>11468.25</v>
      </c>
      <c r="J47" s="8">
        <f t="shared" si="3"/>
        <v>13539.554999999998</v>
      </c>
      <c r="K47" s="8">
        <f t="shared" si="3"/>
        <v>13980.294000000002</v>
      </c>
      <c r="L47" s="8">
        <f>L32+L35+L38+L41+L43</f>
        <v>14706.859000000002</v>
      </c>
      <c r="M47" s="7">
        <f>M32+M35+M38+M41+M43</f>
        <v>15924.202999999998</v>
      </c>
    </row>
    <row r="48" spans="1:13" ht="19.5" customHeight="1" thickTop="1">
      <c r="A48" s="23" t="s">
        <v>2</v>
      </c>
      <c r="B48" s="24">
        <f>B33+B36+B39+B42+B44</f>
        <v>4184.4618</v>
      </c>
      <c r="C48" s="24">
        <f aca="true" t="shared" si="4" ref="C48:K48">C33+C36+C39+C42+C44</f>
        <v>4562.1565900000005</v>
      </c>
      <c r="D48" s="24">
        <f t="shared" si="4"/>
        <v>5658.1410000000005</v>
      </c>
      <c r="E48" s="24">
        <f t="shared" si="4"/>
        <v>5836.620999999999</v>
      </c>
      <c r="F48" s="24">
        <f t="shared" si="4"/>
        <v>6853.9169999999995</v>
      </c>
      <c r="G48" s="24">
        <f t="shared" si="4"/>
        <v>6340.570000000001</v>
      </c>
      <c r="H48" s="24">
        <f t="shared" si="4"/>
        <v>8264.783</v>
      </c>
      <c r="I48" s="24">
        <f t="shared" si="4"/>
        <v>10267.634999999998</v>
      </c>
      <c r="J48" s="24">
        <f t="shared" si="4"/>
        <v>11892.561</v>
      </c>
      <c r="K48" s="24">
        <f t="shared" si="4"/>
        <v>12058.115000000002</v>
      </c>
      <c r="L48" s="24">
        <f>L33+L36+L39+L42+L44</f>
        <v>12658.686</v>
      </c>
      <c r="M48" s="21">
        <f>M33+M36+M39+M42+M44</f>
        <v>13817.906999999997</v>
      </c>
    </row>
    <row r="49" spans="1:13" ht="19.5" customHeight="1" thickBot="1">
      <c r="A49" s="25" t="s">
        <v>1</v>
      </c>
      <c r="B49" s="4">
        <f>B34+B37+B40+B45</f>
        <v>833.5166600000002</v>
      </c>
      <c r="C49" s="4">
        <f aca="true" t="shared" si="5" ref="C49:K49">C34+C37+C40+C45</f>
        <v>567.2477700000002</v>
      </c>
      <c r="D49" s="4">
        <f t="shared" si="5"/>
        <v>565.857</v>
      </c>
      <c r="E49" s="4">
        <f t="shared" si="5"/>
        <v>612.942</v>
      </c>
      <c r="F49" s="4">
        <f t="shared" si="5"/>
        <v>855.3720000000001</v>
      </c>
      <c r="G49" s="4">
        <f t="shared" si="5"/>
        <v>923.605</v>
      </c>
      <c r="H49" s="4">
        <f t="shared" si="5"/>
        <v>1130.9750000000001</v>
      </c>
      <c r="I49" s="4">
        <f t="shared" si="5"/>
        <v>1200.615</v>
      </c>
      <c r="J49" s="4">
        <f t="shared" si="5"/>
        <v>1646.994</v>
      </c>
      <c r="K49" s="4">
        <f t="shared" si="5"/>
        <v>1922.1789999999999</v>
      </c>
      <c r="L49" s="4">
        <f>L34+L37+L40+L45</f>
        <v>2048.1730000000002</v>
      </c>
      <c r="M49" s="3">
        <f>M34+M37+M40+M45</f>
        <v>2106.296</v>
      </c>
    </row>
    <row r="50" spans="1:11" ht="21" customHeight="1" thickTop="1">
      <c r="A50" s="2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2010-04-29T14:15:17Z</cp:lastPrinted>
  <dcterms:created xsi:type="dcterms:W3CDTF">2009-02-04T11:19:50Z</dcterms:created>
  <dcterms:modified xsi:type="dcterms:W3CDTF">2012-03-16T16:46:19Z</dcterms:modified>
  <cp:category/>
  <cp:version/>
  <cp:contentType/>
  <cp:contentStatus/>
</cp:coreProperties>
</file>